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<sst xmlns="http://schemas.openxmlformats.org/spreadsheetml/2006/main" count="147" uniqueCount="134">
  <si>
    <t>№ п/п</t>
  </si>
  <si>
    <t>Код</t>
  </si>
  <si>
    <t>Наименование источника доходов</t>
  </si>
  <si>
    <t>I.</t>
  </si>
  <si>
    <t>000 1 00 00000 00 0000 000</t>
  </si>
  <si>
    <t>1.</t>
  </si>
  <si>
    <t>000 1 05 00000 00 0000 000</t>
  </si>
  <si>
    <t>НАЛОГИ НА СОВОКУПНЫЙ ДОХОД</t>
  </si>
  <si>
    <t>182 1 05 01000 00 0000 110</t>
  </si>
  <si>
    <t>1.1.1.</t>
  </si>
  <si>
    <t>1.1.</t>
  </si>
  <si>
    <t>182 1 05 01010 01 0000 110</t>
  </si>
  <si>
    <t>1.1.2.</t>
  </si>
  <si>
    <t>182 1 05 01020 01 0000 110</t>
  </si>
  <si>
    <t>1.2.</t>
  </si>
  <si>
    <t>182 1 05 02000 02 0000 110</t>
  </si>
  <si>
    <t>2.</t>
  </si>
  <si>
    <t>000 1 06 00000 00 0000 000</t>
  </si>
  <si>
    <t>НАЛОГИ НА ИМУЩЕСТВО</t>
  </si>
  <si>
    <t>2.1.</t>
  </si>
  <si>
    <t>182 1 06 01000 00 0000 110</t>
  </si>
  <si>
    <t>Налог на имущество физических лиц</t>
  </si>
  <si>
    <t>2.1.1.</t>
  </si>
  <si>
    <t>182 1 06 01010 03 0000 110</t>
  </si>
  <si>
    <t>3.</t>
  </si>
  <si>
    <t>3.1.</t>
  </si>
  <si>
    <t>3.1.1.</t>
  </si>
  <si>
    <t>4.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</si>
  <si>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</si>
  <si>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</si>
  <si>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4.1.</t>
  </si>
  <si>
    <t>000 1 11 05000 00 0000 120</t>
  </si>
  <si>
    <t>4.1.1.</t>
  </si>
  <si>
    <t>000 1 11 05010 00 0000 120</t>
  </si>
  <si>
    <t>4.1.1.1.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</si>
  <si>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</si>
  <si>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</si>
  <si>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</si>
  <si>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</si>
  <si>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</si>
  <si>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5.</t>
  </si>
  <si>
    <t>000 1 13 00000 00 0000 000</t>
  </si>
  <si>
    <t>ДОХОДЫ ОТ ОКАЗАНИЯ ПЛАТНЫХ УСЛУГ И КОМПЕНСАЦИИ ЗАТРАТ ГОСУДАРСТВА</t>
  </si>
  <si>
    <t>5.1.</t>
  </si>
  <si>
    <t>000 1 13 03000 00 0000 130</t>
  </si>
  <si>
    <t>Прочие доходы от оказания платных услуг и компенсации затрат государства</t>
  </si>
  <si>
    <t>000 1 16 00000 00 0000 000</t>
  </si>
  <si>
    <t>ШТРАФЫ, САНКЦИИ, ВОЗМЕЩЕНИЕ УЩЕРБА</t>
  </si>
  <si>
    <t>182 1 16 06000 01 0000 140</t>
  </si>
  <si>
    <t>000 1 16 90000 00 0000 140</t>
  </si>
  <si>
    <t>Прочие поступления от денежных взысканий (штрафов) и иных сумм в возмещение ущерба</t>
  </si>
  <si>
    <t>ИТОГО ДОХОДОВ</t>
  </si>
  <si>
    <t>Единый налог на вмененный доход для отдельных видов деятельности</t>
  </si>
  <si>
    <t>000 1 16 90030 03 0000 140</t>
  </si>
  <si>
    <t>859 1 16 90030 03 0200 140</t>
  </si>
  <si>
    <t>000 1 16 90030 03 0100 140</t>
  </si>
  <si>
    <t>II.</t>
  </si>
  <si>
    <t>000 2 00 00000 00 0000 000</t>
  </si>
  <si>
    <t>БЕЗВОЗМЕЗДНЫЕ ПОСТУПЛЕНИЯ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</si>
  <si>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</si>
  <si>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</si>
  <si>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</si>
  <si>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</si>
  <si>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000 1 13 03030 03 0000 130</t>
  </si>
  <si>
    <t>811 1 13 03030 03 0100 130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</si>
  <si>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</si>
  <si>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</si>
  <si>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НАЛОГОВЫЕ И НЕНАЛОГОВЫЕ ДОХОДЫ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</si>
  <si>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</si>
  <si>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</si>
  <si>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</si>
  <si>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</si>
  <si>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000 1 11 05010 02 0000 120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</si>
  <si>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учатсков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</si>
  <si>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</si>
  <si>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</si>
  <si>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</si>
  <si>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</si>
  <si>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1.2.1.1.</t>
  </si>
  <si>
    <t>000 2 02 03027 00 0000 151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</si>
  <si>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</t>
  </si>
  <si>
    <t>984 2 02 03027 03 0200 151</t>
  </si>
  <si>
    <t>830 1 11 05010 02 0100 120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</si>
  <si>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</si>
  <si>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</si>
  <si>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984 2 02 03027 03 0100 151</t>
  </si>
  <si>
    <t>984 2 02 03024 03 0100 151</t>
  </si>
  <si>
    <t>1.3.</t>
  </si>
  <si>
    <t>1.3.1.</t>
  </si>
  <si>
    <t>1.3.1.1.</t>
  </si>
  <si>
    <t>1.3.1.2.</t>
  </si>
  <si>
    <t>984 2 02 03024 03 0200 151</t>
  </si>
  <si>
    <t>1.3.2.</t>
  </si>
  <si>
    <t>1.3.2.1.</t>
  </si>
  <si>
    <t>1.3.2.2.</t>
  </si>
  <si>
    <t>1.3.2.3.</t>
  </si>
  <si>
    <t>3.1.1.1.</t>
  </si>
  <si>
    <t>3.1.1.1.1.</t>
  </si>
  <si>
    <t>3.2.</t>
  </si>
  <si>
    <t>3.2.1.</t>
  </si>
  <si>
    <t>3.2.1.1.</t>
  </si>
  <si>
    <t>5.2.</t>
  </si>
  <si>
    <t>5.2.1.</t>
  </si>
  <si>
    <t>5.2.1.1.</t>
  </si>
  <si>
    <t>5.2.1.2.</t>
  </si>
  <si>
    <t>000 2 02 02000 00 0000 151</t>
  </si>
  <si>
    <t>000 2 02 02999 00 0000 151</t>
  </si>
  <si>
    <t>Прочие субсидии</t>
  </si>
  <si>
    <t>Прочие субсидии бюджетам внутригородских муниципальных образований городов федерального значения Москвы иСанкт-Петербурга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</si>
  <si>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осущетвлению деятельности по опеке и попечительству</t>
  </si>
  <si>
    <t>Субвенции бюджетам внутригородских муниципальных образований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</si>
  <si>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</si>
  <si>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 приемному родителю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</si>
  <si>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</si>
  <si>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</si>
  <si>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984 2 02 03027 03 0000 151</t>
  </si>
  <si>
    <t xml:space="preserve">        Доходы местного бюджета муниципального образования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</si>
  <si>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</si>
  <si>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     город Петергоф на  2011 год</t>
  </si>
  <si>
    <t>Сумма                на 2011 год, тыс. руб.</t>
  </si>
  <si>
    <t>Субсидии бюджетам субъектов Рроссийской Федерации и муниципальных образований (межбюджетные субсидии)</t>
  </si>
  <si>
    <t>1.2.1.</t>
  </si>
  <si>
    <t>984 2 02 02999 03 0000 151</t>
  </si>
  <si>
    <t>Дотации на выравнивание бюджетной обеспеченности</t>
  </si>
  <si>
    <t>000 2 02 01001 00 0000 151</t>
  </si>
  <si>
    <t>984 2 02 01001 03 0000 151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</si>
  <si>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</si>
  <si>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Штрафы за административные правонарушения в области благоустройства, предусмотренные Законом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</si>
  <si>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законом Санкт-Петербурга "Об административных правонарушениях в Санкт-Петербурге"</t>
  </si>
  <si>
    <t>1.3.1.3.</t>
  </si>
  <si>
    <t>984 2 02 03024 03 0300 151</t>
  </si>
  <si>
    <t>Субвенции бюджетам внутригородских муниципальных образований Санкт-Петербурга 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</si>
  <si>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Приложение №   1</t>
  </si>
  <si>
    <t>к решению Муниципального Совета от  25.11.2010 г. № 74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</si>
</sst>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justify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justify"/>
    </xf>
    <xf numFmtId="0" fontId="0" fillId="0" borderId="0" xfId="0" applyFont="1" applyAlignment="1">
      <alignment/>
    </xf>
    <xf numFmtId="176" fontId="2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76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justify"/>
    </xf>
    <xf numFmtId="176" fontId="4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justify"/>
    </xf>
    <xf numFmtId="176" fontId="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6" fontId="4" fillId="0" borderId="10" xfId="0" applyNumberFormat="1" applyFont="1" applyBorder="1" applyAlignment="1">
      <alignment horizontal="center"/>
    </xf>
    <xf numFmtId="176" fontId="5" fillId="33" borderId="10" xfId="0" applyNumberFormat="1" applyFont="1" applyFill="1" applyBorder="1" applyAlignment="1">
      <alignment/>
    </xf>
    <xf numFmtId="176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1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6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distributed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8">
      <selection activeCell="A1" sqref="A1:A8"/>
    </sheetView>
  </sheetViews>
  <sheetFormatPr defaultColWidth="9.140625" defaultRowHeight="12.75"/>
  <cols>
    <col min="2" max="2" width="36.421875" style="0" customWidth="1"/>
    <col min="4" max="4" width="13.28125" style="0" customWidth="1"/>
  </cols>
  <sheetData>
    <row r="1" spans="1:3" ht="60.75" customHeight="1">
      <c r="A1" s="9" t="s">
        <v>78</v>
      </c>
      <c r="B1" s="46"/>
      <c r="C1" s="46"/>
    </row>
    <row r="2" spans="1:3" ht="53.25" customHeight="1">
      <c r="A2" s="9" t="s">
        <v>87</v>
      </c>
      <c r="B2" s="46"/>
      <c r="C2" s="46"/>
    </row>
    <row r="3" spans="1:3" ht="58.5" customHeight="1">
      <c r="A3" s="10" t="s">
        <v>88</v>
      </c>
      <c r="B3" s="46"/>
      <c r="C3" s="46"/>
    </row>
    <row r="4" spans="1:3" ht="23.25" customHeight="1">
      <c r="A4" s="9" t="s">
        <v>89</v>
      </c>
      <c r="B4" s="46"/>
      <c r="C4" s="46"/>
    </row>
    <row r="5" spans="1:3" ht="12.75">
      <c r="A5" s="9" t="s">
        <v>90</v>
      </c>
      <c r="B5" s="46"/>
      <c r="C5" s="46"/>
    </row>
    <row r="6" spans="1:3" ht="69.75" customHeight="1">
      <c r="A6" s="9" t="s">
        <v>92</v>
      </c>
      <c r="B6" s="46"/>
      <c r="C6" s="46"/>
    </row>
    <row r="7" spans="1:3" ht="12.75">
      <c r="A7" s="9" t="s">
        <v>93</v>
      </c>
      <c r="B7" s="46"/>
      <c r="C7" s="46"/>
    </row>
    <row r="8" spans="1:3" ht="73.5" customHeight="1">
      <c r="A8" s="9" t="s">
        <v>94</v>
      </c>
      <c r="B8" s="46"/>
      <c r="C8" s="46"/>
    </row>
    <row r="9" spans="1:3" ht="27.75" customHeight="1">
      <c r="A9" s="9" t="s">
        <v>95</v>
      </c>
      <c r="B9" s="46"/>
      <c r="C9" s="46"/>
    </row>
    <row r="10" spans="1:3" ht="17.25" customHeight="1">
      <c r="A10" s="5"/>
      <c r="B10" s="46"/>
      <c r="C10" s="46"/>
    </row>
    <row r="11" spans="2:3" ht="12.75">
      <c r="B11" s="46"/>
      <c r="C11" s="46"/>
    </row>
    <row r="12" spans="2:3" ht="12.75">
      <c r="B12" s="46"/>
      <c r="C12" s="46"/>
    </row>
    <row r="13" spans="2:3" ht="12.75">
      <c r="B13" s="46"/>
      <c r="C13" s="46"/>
    </row>
    <row r="14" spans="2:3" ht="12.75">
      <c r="B14" s="46"/>
      <c r="C14" s="46"/>
    </row>
    <row r="15" spans="2:3" ht="12.75">
      <c r="B15" s="46"/>
      <c r="C15" s="46"/>
    </row>
    <row r="16" spans="2:3" ht="12.75">
      <c r="B16" s="46"/>
      <c r="C16" s="46"/>
    </row>
    <row r="17" spans="2:3" ht="12.75">
      <c r="B17" s="46"/>
      <c r="C17" s="46"/>
    </row>
    <row r="18" spans="2:3" ht="12.75">
      <c r="B18" s="46"/>
      <c r="C18" s="46"/>
    </row>
    <row r="19" spans="2:3" ht="12.75">
      <c r="B19" s="46"/>
      <c r="C19" s="46"/>
    </row>
    <row r="20" spans="2:3" ht="12.75">
      <c r="B20" s="46"/>
      <c r="C20" s="46"/>
    </row>
    <row r="21" spans="2:3" ht="12.75">
      <c r="B21" s="46"/>
      <c r="C21" s="46"/>
    </row>
    <row r="22" spans="2:3" ht="12.75">
      <c r="B22" s="46"/>
      <c r="C22" s="46"/>
    </row>
    <row r="23" spans="2:3" ht="12.75">
      <c r="B23" s="46"/>
      <c r="C23" s="46"/>
    </row>
    <row r="24" spans="2:3" ht="12.75">
      <c r="B24" s="46"/>
      <c r="C24" s="46"/>
    </row>
    <row r="25" spans="2:3" ht="12.75">
      <c r="B25" s="46"/>
      <c r="C25" s="46"/>
    </row>
    <row r="26" spans="2:3" ht="12.75">
      <c r="B26" s="46"/>
      <c r="C26" s="46"/>
    </row>
    <row r="27" spans="2:3" ht="12.75">
      <c r="B27" s="46"/>
      <c r="C27" s="46"/>
    </row>
    <row r="28" spans="2:3" ht="12.75">
      <c r="B28" s="46"/>
      <c r="C28" s="46"/>
    </row>
    <row r="29" spans="2:3" ht="12.75">
      <c r="B29" s="46"/>
      <c r="C29" s="46"/>
    </row>
    <row r="30" spans="2:3" ht="12.75">
      <c r="B30" s="46"/>
      <c r="C30" s="46"/>
    </row>
    <row r="31" spans="2:3" ht="12.75">
      <c r="B31" s="46"/>
      <c r="C31" s="46"/>
    </row>
  </sheetData>
  <sheetProtection/>
  <mergeCells count="31"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5:C5"/>
    <mergeCell ref="B6:C6"/>
    <mergeCell ref="B7:C7"/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4"/>
  <sheetViews>
    <sheetView tabSelected="1" workbookViewId="0" topLeftCell="A1">
      <selection activeCell="C3" sqref="C3:E3"/>
    </sheetView>
  </sheetViews>
  <sheetFormatPr defaultColWidth="9.140625" defaultRowHeight="12.75"/>
  <cols>
    <col min="1" max="1" width="6.421875" style="1" customWidth="1"/>
    <col min="2" max="2" width="24.7109375" style="0" customWidth="1"/>
    <col min="3" max="3" width="45.421875" style="0" customWidth="1"/>
  </cols>
  <sheetData>
    <row r="1" spans="1:5" ht="12.75">
      <c r="A1" s="17"/>
      <c r="B1" s="48"/>
      <c r="C1" s="49"/>
      <c r="D1" s="49"/>
      <c r="E1" s="14"/>
    </row>
    <row r="2" spans="1:5" ht="12.75">
      <c r="A2" s="17"/>
      <c r="B2" s="49" t="s">
        <v>132</v>
      </c>
      <c r="C2" s="49"/>
      <c r="D2" s="49"/>
      <c r="E2" s="49"/>
    </row>
    <row r="3" spans="1:5" ht="12.75">
      <c r="A3" s="17"/>
      <c r="B3" s="17"/>
      <c r="C3" s="49" t="s">
        <v>133</v>
      </c>
      <c r="D3" s="49"/>
      <c r="E3" s="49"/>
    </row>
    <row r="4" spans="1:5" ht="12.75">
      <c r="A4" s="17"/>
      <c r="B4" s="17"/>
      <c r="C4" s="24"/>
      <c r="D4" s="24"/>
      <c r="E4" s="24"/>
    </row>
    <row r="5" spans="1:5" s="2" customFormat="1" ht="13.5">
      <c r="A5" s="50" t="s">
        <v>116</v>
      </c>
      <c r="B5" s="50"/>
      <c r="C5" s="50"/>
      <c r="D5" s="50"/>
      <c r="E5" s="50"/>
    </row>
    <row r="6" spans="1:5" s="2" customFormat="1" ht="13.5">
      <c r="A6" s="50" t="s">
        <v>118</v>
      </c>
      <c r="B6" s="50"/>
      <c r="C6" s="50"/>
      <c r="D6" s="50"/>
      <c r="E6" s="50"/>
    </row>
    <row r="7" spans="1:4" s="2" customFormat="1" ht="38.25" customHeight="1">
      <c r="A7" s="5" t="s">
        <v>0</v>
      </c>
      <c r="B7" s="5" t="s">
        <v>1</v>
      </c>
      <c r="C7" s="6" t="s">
        <v>2</v>
      </c>
      <c r="D7" s="6" t="s">
        <v>119</v>
      </c>
    </row>
    <row r="8" spans="1:4" s="4" customFormat="1" ht="12.75">
      <c r="A8" s="5" t="s">
        <v>3</v>
      </c>
      <c r="B8" s="7" t="s">
        <v>4</v>
      </c>
      <c r="C8" s="8" t="s">
        <v>67</v>
      </c>
      <c r="D8" s="16">
        <f>SUM(D9+D14+D17+D25+D29)</f>
        <v>72167.5</v>
      </c>
    </row>
    <row r="9" spans="1:4" s="4" customFormat="1" ht="12.75">
      <c r="A9" s="30" t="s">
        <v>5</v>
      </c>
      <c r="B9" s="31" t="s">
        <v>6</v>
      </c>
      <c r="C9" s="32" t="s">
        <v>7</v>
      </c>
      <c r="D9" s="42">
        <f>SUM(D10+D13)</f>
        <v>39478</v>
      </c>
    </row>
    <row r="10" spans="1:4" s="34" customFormat="1" ht="30" customHeight="1">
      <c r="A10" s="25" t="s">
        <v>10</v>
      </c>
      <c r="B10" s="26" t="s">
        <v>8</v>
      </c>
      <c r="C10" s="27" t="s">
        <v>68</v>
      </c>
      <c r="D10" s="29">
        <f>SUM(D11:D12)</f>
        <v>32727</v>
      </c>
    </row>
    <row r="11" spans="1:5" ht="39">
      <c r="A11" s="19" t="s">
        <v>9</v>
      </c>
      <c r="B11" s="12" t="s">
        <v>11</v>
      </c>
      <c r="C11" s="13" t="s">
        <v>69</v>
      </c>
      <c r="D11" s="15">
        <v>27827</v>
      </c>
      <c r="E11" s="14"/>
    </row>
    <row r="12" spans="1:5" ht="39">
      <c r="A12" s="11" t="s">
        <v>12</v>
      </c>
      <c r="B12" s="12" t="s">
        <v>13</v>
      </c>
      <c r="C12" s="13" t="s">
        <v>70</v>
      </c>
      <c r="D12" s="15">
        <v>4900</v>
      </c>
      <c r="E12" s="21"/>
    </row>
    <row r="13" spans="1:4" s="34" customFormat="1" ht="26.25">
      <c r="A13" s="35" t="s">
        <v>14</v>
      </c>
      <c r="B13" s="26" t="s">
        <v>15</v>
      </c>
      <c r="C13" s="27" t="s">
        <v>52</v>
      </c>
      <c r="D13" s="36">
        <v>6751</v>
      </c>
    </row>
    <row r="14" spans="1:4" s="4" customFormat="1" ht="12.75">
      <c r="A14" s="30" t="s">
        <v>16</v>
      </c>
      <c r="B14" s="31" t="s">
        <v>17</v>
      </c>
      <c r="C14" s="32" t="s">
        <v>18</v>
      </c>
      <c r="D14" s="37">
        <f>SUM(D16)</f>
        <v>850</v>
      </c>
    </row>
    <row r="15" spans="1:4" s="34" customFormat="1" ht="12.75">
      <c r="A15" s="35" t="s">
        <v>19</v>
      </c>
      <c r="B15" s="26" t="s">
        <v>20</v>
      </c>
      <c r="C15" s="27" t="s">
        <v>21</v>
      </c>
      <c r="D15" s="28">
        <f>SUM(D16)</f>
        <v>850</v>
      </c>
    </row>
    <row r="16" spans="1:5" ht="78.75">
      <c r="A16" s="11" t="s">
        <v>22</v>
      </c>
      <c r="B16" s="12" t="s">
        <v>23</v>
      </c>
      <c r="C16" s="13" t="s">
        <v>60</v>
      </c>
      <c r="D16" s="18">
        <v>850</v>
      </c>
      <c r="E16" s="14"/>
    </row>
    <row r="17" spans="1:4" s="4" customFormat="1" ht="45" customHeight="1">
      <c r="A17" s="30" t="s">
        <v>24</v>
      </c>
      <c r="B17" s="31" t="s">
        <v>28</v>
      </c>
      <c r="C17" s="32" t="s">
        <v>29</v>
      </c>
      <c r="D17" s="37">
        <f>SUM(D18+D22)</f>
        <v>22504.5</v>
      </c>
    </row>
    <row r="18" spans="1:4" s="34" customFormat="1" ht="106.5" customHeight="1">
      <c r="A18" s="25" t="s">
        <v>25</v>
      </c>
      <c r="B18" s="26" t="s">
        <v>31</v>
      </c>
      <c r="C18" s="27" t="s">
        <v>117</v>
      </c>
      <c r="D18" s="28">
        <f>SUM(D19)</f>
        <v>22500</v>
      </c>
    </row>
    <row r="19" spans="1:5" ht="80.25" customHeight="1">
      <c r="A19" s="19" t="s">
        <v>26</v>
      </c>
      <c r="B19" s="12" t="s">
        <v>33</v>
      </c>
      <c r="C19" s="13" t="s">
        <v>71</v>
      </c>
      <c r="D19" s="18">
        <f>SUM(D20)</f>
        <v>22500</v>
      </c>
      <c r="E19" s="14"/>
    </row>
    <row r="20" spans="1:5" ht="105">
      <c r="A20" s="19" t="s">
        <v>96</v>
      </c>
      <c r="B20" s="12" t="s">
        <v>72</v>
      </c>
      <c r="C20" s="13" t="s">
        <v>73</v>
      </c>
      <c r="D20" s="18">
        <f>SUM(D21)</f>
        <v>22500</v>
      </c>
      <c r="E20" s="14"/>
    </row>
    <row r="21" spans="1:5" ht="52.5">
      <c r="A21" s="19" t="s">
        <v>97</v>
      </c>
      <c r="B21" s="12" t="s">
        <v>82</v>
      </c>
      <c r="C21" s="13" t="s">
        <v>83</v>
      </c>
      <c r="D21" s="18">
        <v>22500</v>
      </c>
      <c r="E21" s="14"/>
    </row>
    <row r="22" spans="1:4" s="34" customFormat="1" ht="26.25">
      <c r="A22" s="25" t="s">
        <v>98</v>
      </c>
      <c r="B22" s="26" t="s">
        <v>35</v>
      </c>
      <c r="C22" s="27" t="s">
        <v>36</v>
      </c>
      <c r="D22" s="43">
        <f>SUM(D23)</f>
        <v>4.5</v>
      </c>
    </row>
    <row r="23" spans="1:5" ht="52.5">
      <c r="A23" s="19" t="s">
        <v>99</v>
      </c>
      <c r="B23" s="12" t="s">
        <v>37</v>
      </c>
      <c r="C23" s="13" t="s">
        <v>38</v>
      </c>
      <c r="D23" s="12">
        <f>SUM(D24)</f>
        <v>4.5</v>
      </c>
      <c r="E23" s="14"/>
    </row>
    <row r="24" spans="1:5" ht="92.25">
      <c r="A24" s="11" t="s">
        <v>100</v>
      </c>
      <c r="B24" s="12" t="s">
        <v>39</v>
      </c>
      <c r="C24" s="13" t="s">
        <v>61</v>
      </c>
      <c r="D24" s="12">
        <v>4.5</v>
      </c>
      <c r="E24" s="14"/>
    </row>
    <row r="25" spans="1:4" s="4" customFormat="1" ht="25.5" customHeight="1">
      <c r="A25" s="30" t="s">
        <v>27</v>
      </c>
      <c r="B25" s="31" t="s">
        <v>41</v>
      </c>
      <c r="C25" s="32" t="s">
        <v>42</v>
      </c>
      <c r="D25" s="42">
        <f>SUM(D26)</f>
        <v>5000</v>
      </c>
    </row>
    <row r="26" spans="1:4" s="34" customFormat="1" ht="26.25">
      <c r="A26" s="25" t="s">
        <v>30</v>
      </c>
      <c r="B26" s="26" t="s">
        <v>44</v>
      </c>
      <c r="C26" s="27" t="s">
        <v>45</v>
      </c>
      <c r="D26" s="28">
        <f>SUM(D27)</f>
        <v>5000</v>
      </c>
    </row>
    <row r="27" spans="1:5" ht="112.5" customHeight="1">
      <c r="A27" s="11" t="s">
        <v>32</v>
      </c>
      <c r="B27" s="12" t="s">
        <v>63</v>
      </c>
      <c r="C27" s="13" t="s">
        <v>62</v>
      </c>
      <c r="D27" s="18">
        <f>SUM(D28)</f>
        <v>5000</v>
      </c>
      <c r="E27" s="14"/>
    </row>
    <row r="28" spans="1:4" s="14" customFormat="1" ht="102.75" customHeight="1">
      <c r="A28" s="11" t="s">
        <v>34</v>
      </c>
      <c r="B28" s="12" t="s">
        <v>64</v>
      </c>
      <c r="C28" s="13" t="s">
        <v>84</v>
      </c>
      <c r="D28" s="18">
        <v>5000</v>
      </c>
    </row>
    <row r="29" spans="1:4" s="4" customFormat="1" ht="21" customHeight="1">
      <c r="A29" s="30" t="s">
        <v>40</v>
      </c>
      <c r="B29" s="31" t="s">
        <v>46</v>
      </c>
      <c r="C29" s="32" t="s">
        <v>47</v>
      </c>
      <c r="D29" s="37">
        <f>SUM(D30+D31)</f>
        <v>4335</v>
      </c>
    </row>
    <row r="30" spans="1:4" s="34" customFormat="1" ht="66">
      <c r="A30" s="25" t="s">
        <v>43</v>
      </c>
      <c r="B30" s="26" t="s">
        <v>48</v>
      </c>
      <c r="C30" s="27" t="s">
        <v>65</v>
      </c>
      <c r="D30" s="44">
        <v>820</v>
      </c>
    </row>
    <row r="31" spans="1:4" s="34" customFormat="1" ht="29.25" customHeight="1">
      <c r="A31" s="35" t="s">
        <v>101</v>
      </c>
      <c r="B31" s="26" t="s">
        <v>49</v>
      </c>
      <c r="C31" s="27" t="s">
        <v>50</v>
      </c>
      <c r="D31" s="44">
        <f>SUM(D32)</f>
        <v>3515</v>
      </c>
    </row>
    <row r="32" spans="1:5" ht="78.75">
      <c r="A32" s="11" t="s">
        <v>102</v>
      </c>
      <c r="B32" s="12" t="s">
        <v>53</v>
      </c>
      <c r="C32" s="13" t="s">
        <v>66</v>
      </c>
      <c r="D32" s="18">
        <f>SUM(D33+D34)</f>
        <v>3515</v>
      </c>
      <c r="E32" s="14"/>
    </row>
    <row r="33" spans="1:4" s="14" customFormat="1" ht="67.5" customHeight="1">
      <c r="A33" s="11" t="s">
        <v>103</v>
      </c>
      <c r="B33" s="12" t="s">
        <v>55</v>
      </c>
      <c r="C33" s="13" t="s">
        <v>127</v>
      </c>
      <c r="D33" s="15">
        <v>3500</v>
      </c>
    </row>
    <row r="34" spans="1:4" s="14" customFormat="1" ht="66.75" customHeight="1">
      <c r="A34" s="11" t="s">
        <v>104</v>
      </c>
      <c r="B34" s="12" t="s">
        <v>54</v>
      </c>
      <c r="C34" s="13" t="s">
        <v>128</v>
      </c>
      <c r="D34" s="15">
        <v>15</v>
      </c>
    </row>
    <row r="35" spans="1:4" s="4" customFormat="1" ht="16.5" customHeight="1">
      <c r="A35" s="5" t="s">
        <v>56</v>
      </c>
      <c r="B35" s="7" t="s">
        <v>57</v>
      </c>
      <c r="C35" s="8" t="s">
        <v>58</v>
      </c>
      <c r="D35" s="16">
        <f>SUM(D36)</f>
        <v>67880.7</v>
      </c>
    </row>
    <row r="36" spans="1:4" s="39" customFormat="1" ht="42" customHeight="1">
      <c r="A36" s="30" t="s">
        <v>5</v>
      </c>
      <c r="B36" s="31" t="s">
        <v>59</v>
      </c>
      <c r="C36" s="32" t="s">
        <v>114</v>
      </c>
      <c r="D36" s="33">
        <f>SUM(D39+D42+D37)</f>
        <v>67880.7</v>
      </c>
    </row>
    <row r="37" spans="1:4" s="34" customFormat="1" ht="24.75" customHeight="1">
      <c r="A37" s="25" t="s">
        <v>10</v>
      </c>
      <c r="B37" s="45" t="s">
        <v>124</v>
      </c>
      <c r="C37" s="27" t="s">
        <v>123</v>
      </c>
      <c r="D37" s="44">
        <f>SUM(D38)</f>
        <v>7043.4</v>
      </c>
    </row>
    <row r="38" spans="1:4" s="34" customFormat="1" ht="61.5" customHeight="1">
      <c r="A38" s="25" t="s">
        <v>9</v>
      </c>
      <c r="B38" s="45" t="s">
        <v>125</v>
      </c>
      <c r="C38" s="27" t="s">
        <v>126</v>
      </c>
      <c r="D38" s="28">
        <v>7043.4</v>
      </c>
    </row>
    <row r="39" spans="1:4" s="34" customFormat="1" ht="37.5" customHeight="1">
      <c r="A39" s="25" t="s">
        <v>14</v>
      </c>
      <c r="B39" s="26" t="s">
        <v>105</v>
      </c>
      <c r="C39" s="27" t="s">
        <v>120</v>
      </c>
      <c r="D39" s="29">
        <f>SUM(D40)</f>
        <v>2500</v>
      </c>
    </row>
    <row r="40" spans="1:5" ht="25.5" customHeight="1">
      <c r="A40" s="11" t="s">
        <v>121</v>
      </c>
      <c r="B40" s="12" t="s">
        <v>106</v>
      </c>
      <c r="C40" s="13" t="s">
        <v>107</v>
      </c>
      <c r="D40" s="18">
        <v>2500</v>
      </c>
      <c r="E40" s="14"/>
    </row>
    <row r="41" spans="1:5" ht="52.5" customHeight="1">
      <c r="A41" s="11" t="s">
        <v>78</v>
      </c>
      <c r="B41" s="12" t="s">
        <v>122</v>
      </c>
      <c r="C41" s="13" t="s">
        <v>108</v>
      </c>
      <c r="D41" s="18">
        <v>2500</v>
      </c>
      <c r="E41" s="14"/>
    </row>
    <row r="42" spans="1:4" s="34" customFormat="1" ht="27.75" customHeight="1">
      <c r="A42" s="25" t="s">
        <v>87</v>
      </c>
      <c r="B42" s="26" t="s">
        <v>74</v>
      </c>
      <c r="C42" s="27" t="s">
        <v>75</v>
      </c>
      <c r="D42" s="44">
        <f>SUM(D43+D47)</f>
        <v>58337.3</v>
      </c>
    </row>
    <row r="43" spans="1:4" s="34" customFormat="1" ht="39.75" customHeight="1">
      <c r="A43" s="40" t="s">
        <v>88</v>
      </c>
      <c r="B43" s="41" t="s">
        <v>76</v>
      </c>
      <c r="C43" s="27" t="s">
        <v>77</v>
      </c>
      <c r="D43" s="29">
        <f>SUM(D44+D45+D46)</f>
        <v>45632.6</v>
      </c>
    </row>
    <row r="44" spans="1:5" ht="76.5" customHeight="1">
      <c r="A44" s="11" t="s">
        <v>89</v>
      </c>
      <c r="B44" s="12" t="s">
        <v>86</v>
      </c>
      <c r="C44" s="13" t="s">
        <v>109</v>
      </c>
      <c r="D44" s="20">
        <v>2915.3</v>
      </c>
      <c r="E44" s="14"/>
    </row>
    <row r="45" spans="1:5" ht="92.25" customHeight="1">
      <c r="A45" s="11" t="s">
        <v>90</v>
      </c>
      <c r="B45" s="12" t="s">
        <v>91</v>
      </c>
      <c r="C45" s="13" t="s">
        <v>110</v>
      </c>
      <c r="D45" s="15">
        <v>63.6</v>
      </c>
      <c r="E45" s="14"/>
    </row>
    <row r="46" spans="1:5" ht="92.25" customHeight="1">
      <c r="A46" s="11" t="s">
        <v>129</v>
      </c>
      <c r="B46" s="12" t="s">
        <v>130</v>
      </c>
      <c r="C46" s="13" t="s">
        <v>131</v>
      </c>
      <c r="D46" s="15">
        <v>42653.7</v>
      </c>
      <c r="E46" s="14"/>
    </row>
    <row r="47" spans="1:4" s="34" customFormat="1" ht="65.25" customHeight="1">
      <c r="A47" s="25" t="s">
        <v>92</v>
      </c>
      <c r="B47" s="26" t="s">
        <v>79</v>
      </c>
      <c r="C47" s="27" t="s">
        <v>111</v>
      </c>
      <c r="D47" s="38">
        <f>SUM(D48)</f>
        <v>12704.7</v>
      </c>
    </row>
    <row r="48" spans="1:5" ht="90.75" customHeight="1">
      <c r="A48" s="11" t="s">
        <v>93</v>
      </c>
      <c r="B48" s="12" t="s">
        <v>115</v>
      </c>
      <c r="C48" s="13" t="s">
        <v>112</v>
      </c>
      <c r="D48" s="12">
        <f>SUM(D49+D50)</f>
        <v>12704.7</v>
      </c>
      <c r="E48" s="14"/>
    </row>
    <row r="49" spans="1:5" ht="63" customHeight="1">
      <c r="A49" s="11" t="s">
        <v>94</v>
      </c>
      <c r="B49" s="12" t="s">
        <v>85</v>
      </c>
      <c r="C49" s="13" t="s">
        <v>80</v>
      </c>
      <c r="D49" s="15">
        <v>11027</v>
      </c>
      <c r="E49" s="14"/>
    </row>
    <row r="50" spans="1:5" ht="49.5" customHeight="1">
      <c r="A50" s="11" t="s">
        <v>95</v>
      </c>
      <c r="B50" s="12" t="s">
        <v>81</v>
      </c>
      <c r="C50" s="13" t="s">
        <v>113</v>
      </c>
      <c r="D50" s="20">
        <v>1677.7</v>
      </c>
      <c r="E50" s="14"/>
    </row>
    <row r="51" spans="1:4" s="4" customFormat="1" ht="12.75">
      <c r="A51" s="5"/>
      <c r="B51" s="22"/>
      <c r="C51" s="8" t="s">
        <v>51</v>
      </c>
      <c r="D51" s="16">
        <f>SUM(D35+D8)</f>
        <v>140048.2</v>
      </c>
    </row>
    <row r="52" spans="1:5" ht="12.75">
      <c r="A52" s="17"/>
      <c r="B52" s="14"/>
      <c r="C52" s="23"/>
      <c r="D52" s="14"/>
      <c r="E52" s="14"/>
    </row>
    <row r="53" spans="1:5" ht="12.75">
      <c r="A53" s="17"/>
      <c r="B53" s="47"/>
      <c r="C53" s="47"/>
      <c r="D53" s="47"/>
      <c r="E53" s="14"/>
    </row>
    <row r="54" spans="1:5" ht="12.75">
      <c r="A54" s="51"/>
      <c r="B54" s="51"/>
      <c r="C54" s="51"/>
      <c r="D54" s="14"/>
      <c r="E54" s="14"/>
    </row>
    <row r="55" spans="1:5" ht="12.75">
      <c r="A55" s="17"/>
      <c r="B55" s="47"/>
      <c r="C55" s="47"/>
      <c r="D55" s="47"/>
      <c r="E55" s="14"/>
    </row>
    <row r="56" spans="1:5" ht="12.75">
      <c r="A56" s="17"/>
      <c r="B56" s="14"/>
      <c r="C56" s="23"/>
      <c r="D56" s="14"/>
      <c r="E56" s="14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</sheetData>
  <sheetProtection/>
  <mergeCells count="8">
    <mergeCell ref="B55:D55"/>
    <mergeCell ref="B1:D1"/>
    <mergeCell ref="A5:E5"/>
    <mergeCell ref="A6:E6"/>
    <mergeCell ref="A54:C54"/>
    <mergeCell ref="B2:E2"/>
    <mergeCell ref="B53:D53"/>
    <mergeCell ref="C3:E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2010-11-23T06:57:23Z</cp:lastPrinted>
  <dcterms:created xsi:type="dcterms:W3CDTF">1996-10-08T23:32:33Z</dcterms:created>
  <dcterms:modified xsi:type="dcterms:W3CDTF">2010-12-02T12:07:29Z</dcterms:modified>
  <cp:category/>
  <cp:version/>
  <cp:contentType/>
  <cp:contentStatus/>
</cp:coreProperties>
</file>